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113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<sst xmlns="http://schemas.openxmlformats.org/spreadsheetml/2006/main" count="43" uniqueCount="22">
  <si>
    <t>推免遴选成绩（生物育种专业）</t>
  </si>
  <si>
    <t>序号</t>
  </si>
  <si>
    <t>学院</t>
  </si>
  <si>
    <t>学号</t>
  </si>
  <si>
    <t>姓名</t>
  </si>
  <si>
    <t>专业</t>
  </si>
  <si>
    <t>思想品德考核成绩</t>
  </si>
  <si>
    <t>前三学年学分成绩</t>
  </si>
  <si>
    <t>科研潜质考查成绩</t>
  </si>
  <si>
    <t>总分</t>
  </si>
  <si>
    <t>备注</t>
  </si>
  <si>
    <t>农学院</t>
  </si>
  <si>
    <t>冯衍帅</t>
  </si>
  <si>
    <t>生物育种（强基计划）</t>
  </si>
  <si>
    <t>拟推荐</t>
  </si>
  <si>
    <t>何茜茜</t>
  </si>
  <si>
    <t>马坤宇</t>
  </si>
  <si>
    <t>董逸轩</t>
  </si>
  <si>
    <t>胡子健</t>
  </si>
  <si>
    <t>唐冉竹</t>
  </si>
  <si>
    <t>王天璐</t>
  </si>
  <si>
    <t>和士杰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</si>
</sst>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1"/>
      <color theme="1"/>
      <name val="方正仿宋_GB2312"/>
      <charset val="134"/>
    </font>
    <font>
      <sz val="11"/>
      <color theme="1"/>
      <name val="方正仿宋_GB2312"/>
      <charset val="134"/>
    </font>
    <font>
      <sz val="12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5&#25512;&#20813;\2022&#32423;&#23398;&#20998;&#25104;&#32489;&#25490;&#21517;&#65288;&#29983;&#29289;&#32946;&#3118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E5" t="str">
            <v>冯衍帅</v>
          </cell>
          <cell r="F5" t="str">
            <v>2022010195</v>
          </cell>
        </row>
        <row r="6">
          <cell r="E6" t="str">
            <v>徐靖逸</v>
          </cell>
          <cell r="F6" t="str">
            <v>2022010206</v>
          </cell>
        </row>
        <row r="7">
          <cell r="E7" t="str">
            <v>侯星羽</v>
          </cell>
          <cell r="F7" t="str">
            <v>2022010208</v>
          </cell>
        </row>
        <row r="8">
          <cell r="E8" t="str">
            <v>魏兴卓</v>
          </cell>
          <cell r="F8" t="str">
            <v>2022010199</v>
          </cell>
        </row>
        <row r="9">
          <cell r="E9" t="str">
            <v>程江帆</v>
          </cell>
          <cell r="F9" t="str">
            <v>2022010197</v>
          </cell>
        </row>
        <row r="10">
          <cell r="E10" t="str">
            <v>何茜茜</v>
          </cell>
          <cell r="F10" t="str">
            <v>2022010214</v>
          </cell>
        </row>
        <row r="11">
          <cell r="E11" t="str">
            <v>廖冰琳</v>
          </cell>
          <cell r="F11" t="str">
            <v>2022010209</v>
          </cell>
        </row>
        <row r="12">
          <cell r="E12" t="str">
            <v>徐舒畅</v>
          </cell>
          <cell r="F12" t="str">
            <v>2022010205</v>
          </cell>
        </row>
        <row r="13">
          <cell r="E13" t="str">
            <v>樊可心</v>
          </cell>
          <cell r="F13" t="str">
            <v>2022010215</v>
          </cell>
        </row>
        <row r="14">
          <cell r="E14" t="str">
            <v>马坤宇</v>
          </cell>
          <cell r="F14" t="str">
            <v>2022010213</v>
          </cell>
        </row>
        <row r="15">
          <cell r="E15" t="str">
            <v>陈文绚</v>
          </cell>
          <cell r="F15" t="str">
            <v>2022010218</v>
          </cell>
        </row>
        <row r="16">
          <cell r="E16" t="str">
            <v>闫书豪</v>
          </cell>
          <cell r="F16" t="str">
            <v>2022010201</v>
          </cell>
        </row>
        <row r="17">
          <cell r="E17" t="str">
            <v>董逸轩</v>
          </cell>
          <cell r="F17" t="str">
            <v>2022010207</v>
          </cell>
        </row>
        <row r="18">
          <cell r="E18" t="str">
            <v>胡子健</v>
          </cell>
          <cell r="F18" t="str">
            <v>2022010198</v>
          </cell>
        </row>
        <row r="19">
          <cell r="E19" t="str">
            <v>唐冉竹</v>
          </cell>
          <cell r="F19" t="str">
            <v>2022010204</v>
          </cell>
        </row>
        <row r="20">
          <cell r="E20" t="str">
            <v>刘俊金</v>
          </cell>
          <cell r="F20" t="str">
            <v>2022010192</v>
          </cell>
        </row>
        <row r="21">
          <cell r="E21" t="str">
            <v>罗西衡</v>
          </cell>
          <cell r="F21" t="str">
            <v>2022010191</v>
          </cell>
        </row>
        <row r="22">
          <cell r="E22" t="str">
            <v>王天璐</v>
          </cell>
          <cell r="F22" t="str">
            <v>2022010211</v>
          </cell>
        </row>
        <row r="23">
          <cell r="E23" t="str">
            <v>王苏欣</v>
          </cell>
          <cell r="F23" t="str">
            <v>2022010217</v>
          </cell>
        </row>
        <row r="24">
          <cell r="E24" t="str">
            <v>宿瑾诺</v>
          </cell>
          <cell r="F24" t="str">
            <v>2022010219</v>
          </cell>
        </row>
        <row r="25">
          <cell r="E25" t="str">
            <v>和士杰</v>
          </cell>
          <cell r="F25" t="str">
            <v>2022010196</v>
          </cell>
        </row>
        <row r="26">
          <cell r="E26" t="str">
            <v>刘欣</v>
          </cell>
          <cell r="F26" t="str">
            <v>2022010220</v>
          </cell>
        </row>
        <row r="27">
          <cell r="E27" t="str">
            <v>李函铮</v>
          </cell>
          <cell r="F27" t="str">
            <v>2022010216</v>
          </cell>
        </row>
        <row r="28">
          <cell r="E28" t="str">
            <v>李孟轩</v>
          </cell>
          <cell r="F28" t="str">
            <v>2022010200</v>
          </cell>
        </row>
        <row r="29">
          <cell r="E29" t="str">
            <v>蒋静雯</v>
          </cell>
          <cell r="F29" t="str">
            <v>2022010210</v>
          </cell>
        </row>
        <row r="30">
          <cell r="E30" t="str">
            <v>陈思霈</v>
          </cell>
          <cell r="F30" t="str">
            <v>2022010212</v>
          </cell>
        </row>
        <row r="31">
          <cell r="E31" t="str">
            <v>纪子松</v>
          </cell>
          <cell r="F31" t="str">
            <v>2022010194</v>
          </cell>
        </row>
        <row r="32">
          <cell r="E32" t="str">
            <v>诸昊宇</v>
          </cell>
          <cell r="F32" t="str">
            <v>2022010193</v>
          </cell>
        </row>
        <row r="33">
          <cell r="E33" t="str">
            <v>徐永冠</v>
          </cell>
          <cell r="F33" t="str">
            <v>2022010202</v>
          </cell>
        </row>
        <row r="34">
          <cell r="E34" t="str">
            <v>吴彦卿</v>
          </cell>
          <cell r="F34" t="str">
            <v>2022010203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" sqref="A1:J1"/>
    </sheetView>
  </sheetViews>
  <sheetFormatPr defaultColWidth="9" defaultRowHeight="13.5"/>
  <cols>
    <col min="3" max="3" width="13.75" customWidth="1"/>
    <col min="5" max="5" width="21.25" customWidth="1"/>
    <col min="8" max="8" width="10.25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3">
        <v>1</v>
      </c>
      <c r="B3" s="4" t="s">
        <v>11</v>
      </c>
      <c r="C3" s="4" t="str">
        <f>VLOOKUP(D3,[1]sheet1!$E$5:$F$34,2,FALSE)</f>
        <v>2022010195</v>
      </c>
      <c r="D3" s="4" t="s">
        <v>12</v>
      </c>
      <c r="E3" s="3" t="s">
        <v>13</v>
      </c>
      <c r="F3" s="5">
        <v>97.2758620689655</v>
      </c>
      <c r="G3" s="5">
        <v>91.45</v>
      </c>
      <c r="H3" s="5">
        <v>95.8</v>
      </c>
      <c r="I3" s="6">
        <f t="shared" ref="I3:I10" si="0">0.1*F3+0.4*G3+0.5*H3</f>
        <v>94.2075862068966</v>
      </c>
      <c r="J3" s="3" t="s">
        <v>14</v>
      </c>
    </row>
    <row r="4" ht="25" customHeight="1" spans="1:10">
      <c r="A4" s="3">
        <v>2</v>
      </c>
      <c r="B4" s="4" t="s">
        <v>11</v>
      </c>
      <c r="C4" s="4" t="str">
        <f>VLOOKUP(D4,[1]sheet1!$E$5:$F$34,2,FALSE)</f>
        <v>2022010214</v>
      </c>
      <c r="D4" s="4" t="s">
        <v>15</v>
      </c>
      <c r="E4" s="3" t="s">
        <v>13</v>
      </c>
      <c r="F4" s="5">
        <v>89.0317241379311</v>
      </c>
      <c r="G4" s="5">
        <v>81.5</v>
      </c>
      <c r="H4" s="5">
        <v>93</v>
      </c>
      <c r="I4" s="6">
        <f t="shared" si="0"/>
        <v>88.0031724137931</v>
      </c>
      <c r="J4" s="3" t="s">
        <v>14</v>
      </c>
    </row>
    <row r="5" ht="25" customHeight="1" spans="1:10">
      <c r="A5" s="3">
        <v>3</v>
      </c>
      <c r="B5" s="4" t="s">
        <v>11</v>
      </c>
      <c r="C5" s="4" t="str">
        <f>VLOOKUP(D5,[1]sheet1!$E$5:$F$34,2,FALSE)</f>
        <v>2022010213</v>
      </c>
      <c r="D5" s="4" t="s">
        <v>16</v>
      </c>
      <c r="E5" s="3" t="s">
        <v>13</v>
      </c>
      <c r="F5" s="5">
        <v>88.5505747126437</v>
      </c>
      <c r="G5" s="5">
        <v>83.92</v>
      </c>
      <c r="H5" s="5">
        <v>93</v>
      </c>
      <c r="I5" s="6">
        <f t="shared" si="0"/>
        <v>88.9230574712644</v>
      </c>
      <c r="J5" s="3" t="s">
        <v>14</v>
      </c>
    </row>
    <row r="6" ht="25" customHeight="1" spans="1:10">
      <c r="A6" s="3">
        <v>4</v>
      </c>
      <c r="B6" s="4" t="s">
        <v>11</v>
      </c>
      <c r="C6" s="4" t="str">
        <f>VLOOKUP(D6,[1]sheet1!$E$5:$F$34,2,FALSE)</f>
        <v>2022010207</v>
      </c>
      <c r="D6" s="4" t="s">
        <v>17</v>
      </c>
      <c r="E6" s="3" t="s">
        <v>13</v>
      </c>
      <c r="F6" s="5">
        <v>92.293448275862</v>
      </c>
      <c r="G6" s="5">
        <v>83.31</v>
      </c>
      <c r="H6" s="5">
        <v>92</v>
      </c>
      <c r="I6" s="6">
        <f t="shared" si="0"/>
        <v>88.5533448275862</v>
      </c>
      <c r="J6" s="3" t="s">
        <v>14</v>
      </c>
    </row>
    <row r="7" ht="25" customHeight="1" spans="1:10">
      <c r="A7" s="3">
        <v>5</v>
      </c>
      <c r="B7" s="4" t="s">
        <v>11</v>
      </c>
      <c r="C7" s="4" t="str">
        <f>VLOOKUP(D7,[1]sheet1!$E$5:$F$34,2,FALSE)</f>
        <v>2022010198</v>
      </c>
      <c r="D7" s="4" t="s">
        <v>18</v>
      </c>
      <c r="E7" s="3" t="s">
        <v>13</v>
      </c>
      <c r="F7" s="5">
        <v>93.699540229885</v>
      </c>
      <c r="G7" s="5">
        <v>86.3</v>
      </c>
      <c r="H7" s="5">
        <v>92.6</v>
      </c>
      <c r="I7" s="6">
        <f t="shared" si="0"/>
        <v>90.1899540229885</v>
      </c>
      <c r="J7" s="3" t="s">
        <v>14</v>
      </c>
    </row>
    <row r="8" ht="25" customHeight="1" spans="1:10">
      <c r="A8" s="3">
        <v>6</v>
      </c>
      <c r="B8" s="4" t="s">
        <v>11</v>
      </c>
      <c r="C8" s="4" t="str">
        <f>VLOOKUP(D8,[1]sheet1!$E$5:$F$34,2,FALSE)</f>
        <v>2022010204</v>
      </c>
      <c r="D8" s="4" t="s">
        <v>19</v>
      </c>
      <c r="E8" s="3" t="s">
        <v>13</v>
      </c>
      <c r="F8" s="5">
        <v>90.2531034482759</v>
      </c>
      <c r="G8" s="5">
        <v>82.32</v>
      </c>
      <c r="H8" s="5">
        <v>92.2</v>
      </c>
      <c r="I8" s="6">
        <f t="shared" si="0"/>
        <v>88.0533103448276</v>
      </c>
      <c r="J8" s="3" t="s">
        <v>14</v>
      </c>
    </row>
    <row r="9" ht="25" customHeight="1" spans="1:10">
      <c r="A9" s="3">
        <v>7</v>
      </c>
      <c r="B9" s="4" t="s">
        <v>11</v>
      </c>
      <c r="C9" s="4" t="str">
        <f>VLOOKUP(D9,[1]sheet1!$E$5:$F$34,2,FALSE)</f>
        <v>2022010211</v>
      </c>
      <c r="D9" s="4" t="s">
        <v>20</v>
      </c>
      <c r="E9" s="3" t="s">
        <v>13</v>
      </c>
      <c r="F9" s="5">
        <v>91.9955172413793</v>
      </c>
      <c r="G9" s="5">
        <v>87.16</v>
      </c>
      <c r="H9" s="5">
        <v>92.8</v>
      </c>
      <c r="I9" s="6">
        <f t="shared" si="0"/>
        <v>90.4635517241379</v>
      </c>
      <c r="J9" s="3" t="s">
        <v>14</v>
      </c>
    </row>
    <row r="10" ht="25" customHeight="1" spans="1:10">
      <c r="A10" s="3">
        <v>8</v>
      </c>
      <c r="B10" s="4" t="s">
        <v>11</v>
      </c>
      <c r="C10" s="4" t="str">
        <f>VLOOKUP(D10,[1]sheet1!$E$5:$F$34,2,FALSE)</f>
        <v>2022010196</v>
      </c>
      <c r="D10" s="4" t="s">
        <v>21</v>
      </c>
      <c r="E10" s="3" t="s">
        <v>13</v>
      </c>
      <c r="F10" s="5">
        <v>94.1047126436782</v>
      </c>
      <c r="G10" s="5">
        <v>88.26</v>
      </c>
      <c r="H10" s="5">
        <v>93</v>
      </c>
      <c r="I10" s="6">
        <f t="shared" si="0"/>
        <v>91.2144712643678</v>
      </c>
      <c r="J10" s="3" t="s">
        <v>14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张宇</dc:creator>
  <cp:lastModifiedBy>王钰晨</cp:lastModifiedBy>
  <dcterms:created xsi:type="dcterms:W3CDTF">2025-09-17T01:41:00Z</dcterms:created>
  <dcterms:modified xsi:type="dcterms:W3CDTF">2025-09-17T01:47:49Z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3645D47B7EF245C9A22AFA6E8CF8D46D_11</vt:lpwstr>
  </property>
  <property fmtid="{D5CDD505-2E9C-101B-9397-08002B2CF9AE}" pid="3" name="KSOProductBuildVer">
    <vt:lpwstr>2052-12.1.0.22529</vt:lpwstr>
  </property>
</Properties>
</file>